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aswanson\Downloads\"/>
    </mc:Choice>
  </mc:AlternateContent>
  <xr:revisionPtr revIDLastSave="0" documentId="8_{8024358E-5478-46AC-8D3D-5352F8D54223}" xr6:coauthVersionLast="47" xr6:coauthVersionMax="47" xr10:uidLastSave="{00000000-0000-0000-0000-000000000000}"/>
  <bookViews>
    <workbookView xWindow="-120" yWindow="-120" windowWidth="29040" windowHeight="15840" xr2:uid="{00000000-000D-0000-FFFF-FFFF00000000}"/>
  </bookViews>
  <sheets>
    <sheet name="Sunoptics Lens Selection Tool" sheetId="1" r:id="rId1"/>
    <sheet name="Sheet2" sheetId="2" state="hidden" r:id="rId2"/>
  </sheets>
  <definedNames>
    <definedName name="_xlnm.Print_Area" localSheetId="0">'Sunoptics Lens Selection Tool'!$A$1:$J$22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E7" i="1" l="1"/>
  <c r="I7" i="1"/>
  <c r="G7" i="1" l="1"/>
  <c r="A4" i="2" l="1"/>
  <c r="F7" i="1"/>
</calcChain>
</file>

<file path=xl/sharedStrings.xml><?xml version="1.0" encoding="utf-8"?>
<sst xmlns="http://schemas.openxmlformats.org/spreadsheetml/2006/main" count="48" uniqueCount="43">
  <si>
    <t>Hail Rating</t>
  </si>
  <si>
    <t>HVHZ</t>
  </si>
  <si>
    <t>Class 1</t>
  </si>
  <si>
    <t>Class 3</t>
  </si>
  <si>
    <t>Yes</t>
  </si>
  <si>
    <t>No</t>
  </si>
  <si>
    <t>FM Global Insured Building</t>
  </si>
  <si>
    <t>Glazing</t>
  </si>
  <si>
    <t xml:space="preserve">Single </t>
  </si>
  <si>
    <t>Double</t>
  </si>
  <si>
    <t>Triple</t>
  </si>
  <si>
    <t>Wind Load</t>
  </si>
  <si>
    <t>Less Than 35 psf</t>
  </si>
  <si>
    <t>between 35 psf and 60 psf</t>
  </si>
  <si>
    <t>Climate Zone</t>
  </si>
  <si>
    <t>CT-1</t>
  </si>
  <si>
    <t>What climate zone is the jobsite in?</t>
  </si>
  <si>
    <t>Link for access to Wind Load Map</t>
  </si>
  <si>
    <t>Link to Hail Map</t>
  </si>
  <si>
    <t>http://www.fmglobal.com/</t>
  </si>
  <si>
    <t>Link to Climate Zone Map</t>
  </si>
  <si>
    <t>The insulating properties of a skylight are important when considering the climate where the jobsite is located</t>
  </si>
  <si>
    <t>Hail Class Rating</t>
  </si>
  <si>
    <t>Material Type</t>
  </si>
  <si>
    <t>Glazing Amount</t>
  </si>
  <si>
    <t>FM Option</t>
  </si>
  <si>
    <t>HVHZ Option</t>
  </si>
  <si>
    <t>60 psf</t>
  </si>
  <si>
    <t>QUESTIONS to Answer</t>
  </si>
  <si>
    <t>•  Class 1 and 3 = 35 PSF (≤116 MPH)
•  Polycarbonate (or FM Approved) = 60 PSF (≤153 MPH)
•  HVHZ (State of Florida) = 60 PSF (=153 MPH)</t>
  </si>
  <si>
    <t>What is the required wind load for the jobsite?</t>
  </si>
  <si>
    <t>•  Class 1 = 1-1/4" Hail Resistance (0 to 7 days a year)
•  Class 3 = 1-3/4" Hail Resistance (8 to 10 days a year)
•  Class 4 = 2" Hail Resistance (10 days a year and over)</t>
  </si>
  <si>
    <t>Suggested LENS TYPE</t>
  </si>
  <si>
    <t>*Use this document only as a reference guide. Please reference local code and specification requirements when selecting a skylight.</t>
  </si>
  <si>
    <t>Link to HVHZ (high-velocity hurricane zone) information</t>
  </si>
  <si>
    <t>Geographic location is an important factor when selecting a skylight lens. Choosing the right product is critical to maximizing product performance and, reducing maintenance or replacement costs.
We’ve created the following tool with helpful links to assist you in selecting the ideal lens type for your location.</t>
  </si>
  <si>
    <r>
      <t>LENS/GLAZING SELECTION TOOL</t>
    </r>
    <r>
      <rPr>
        <sz val="16"/>
        <color theme="1"/>
        <rFont val="Calibri"/>
        <family val="2"/>
        <scheme val="minor"/>
      </rPr>
      <t>*</t>
    </r>
    <r>
      <rPr>
        <b/>
        <sz val="16"/>
        <color theme="1"/>
        <rFont val="Calibri"/>
        <family val="2"/>
        <scheme val="minor"/>
      </rPr>
      <t xml:space="preserve"> 
</t>
    </r>
    <r>
      <rPr>
        <b/>
        <sz val="12"/>
        <color theme="1"/>
        <rFont val="Calibri"/>
        <family val="2"/>
        <scheme val="minor"/>
      </rPr>
      <t>for SunWave</t>
    </r>
    <r>
      <rPr>
        <sz val="12"/>
        <color theme="1"/>
        <rFont val="Calibri"/>
        <family val="2"/>
      </rPr>
      <t>™</t>
    </r>
    <r>
      <rPr>
        <b/>
        <sz val="12"/>
        <color theme="1"/>
        <rFont val="Calibri"/>
        <family val="2"/>
      </rPr>
      <t xml:space="preserve"> Prismatic Skylight Product </t>
    </r>
  </si>
  <si>
    <r>
      <rPr>
        <b/>
        <sz val="12"/>
        <color theme="1"/>
        <rFont val="Calibri"/>
        <family val="2"/>
      </rPr>
      <t>What hail rating is needed?</t>
    </r>
    <r>
      <rPr>
        <sz val="11"/>
        <color theme="1"/>
        <rFont val="Calibri"/>
        <family val="2"/>
      </rPr>
      <t xml:space="preserve"> 
</t>
    </r>
    <r>
      <rPr>
        <i/>
        <sz val="11"/>
        <color rgb="FFC00000"/>
        <rFont val="Calibri"/>
        <family val="2"/>
      </rPr>
      <t>Please reference the hail map for protection suggestions below</t>
    </r>
  </si>
  <si>
    <t>SO_11/4/2019</t>
  </si>
  <si>
    <r>
      <t xml:space="preserve">Click in below cells.
Then on the </t>
    </r>
    <r>
      <rPr>
        <b/>
        <sz val="11"/>
        <color theme="0"/>
        <rFont val="Calibri"/>
        <family val="2"/>
      </rPr>
      <t>xxx</t>
    </r>
    <r>
      <rPr>
        <b/>
        <sz val="11"/>
        <rFont val="Calibri"/>
        <family val="2"/>
      </rPr>
      <t xml:space="preserve">              
</t>
    </r>
    <r>
      <rPr>
        <i/>
        <sz val="11"/>
        <rFont val="Calibri"/>
        <family val="2"/>
      </rPr>
      <t xml:space="preserve">(top right of each cell) 
</t>
    </r>
    <r>
      <rPr>
        <b/>
        <sz val="11"/>
        <rFont val="Calibri"/>
        <family val="2"/>
      </rPr>
      <t xml:space="preserve">to select from 
drop-down Lists </t>
    </r>
  </si>
  <si>
    <t>Class 4</t>
  </si>
  <si>
    <r>
      <rPr>
        <b/>
        <sz val="12"/>
        <color theme="1"/>
        <rFont val="Calibri"/>
        <family val="2"/>
      </rPr>
      <t>Is the building FM Global insured?</t>
    </r>
    <r>
      <rPr>
        <sz val="11"/>
        <color theme="1"/>
        <rFont val="Calibri"/>
        <family val="2"/>
      </rPr>
      <t xml:space="preserve"> 
</t>
    </r>
    <r>
      <rPr>
        <sz val="11"/>
        <color rgb="FFC00000"/>
        <rFont val="Calibri"/>
        <family val="2"/>
      </rPr>
      <t>AVAILABLE ONLY in Polycarbonate SunWave, Single-Glazed, Double-Glazed or Curb Topper</t>
    </r>
  </si>
  <si>
    <r>
      <rPr>
        <b/>
        <sz val="12"/>
        <color theme="1"/>
        <rFont val="Calibri"/>
        <family val="2"/>
      </rPr>
      <t>Is the jobsite in a Hurricane Zone?</t>
    </r>
    <r>
      <rPr>
        <sz val="11"/>
        <color theme="1"/>
        <rFont val="Calibri"/>
        <family val="2"/>
      </rPr>
      <t xml:space="preserve"> 
</t>
    </r>
    <r>
      <rPr>
        <sz val="11"/>
        <color rgb="FFC00000"/>
        <rFont val="Calibri"/>
        <family val="2"/>
      </rPr>
      <t>AVAILABLE ONLY in Polycarbonate over Acrylic SunWave Double-Glazed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</si>
</sst>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006100"/>
      <name val="Calibri"/>
      <family val="2"/>
      <scheme val="minor"/>
    </font>
    <font>
      <sz val="11"/>
      <color rgb="FF3F3F76"/>
      <name val="Calibri"/>
      <family val="2"/>
      <scheme val="minor"/>
    </font>
    <font>
      <u/>
      <sz val="11"/>
      <color theme="10"/>
      <name val="Calibri"/>
      <family val="2"/>
      <scheme val="minor"/>
    </font>
    <font>
      <sz val="11"/>
      <color theme="1"/>
      <name val="Arial"/>
      <family val="2"/>
    </font>
    <font>
      <b/>
      <sz val="16"/>
      <color theme="1"/>
      <name val="Calibri"/>
      <family val="2"/>
      <scheme val="minor"/>
    </font>
    <font>
      <sz val="16"/>
      <color theme="1"/>
      <name val="Calibri"/>
      <family val="2"/>
      <scheme val="minor"/>
    </font>
    <font>
      <sz val="11"/>
      <color theme="1"/>
      <name val="Calibri"/>
      <family val="2"/>
    </font>
    <font>
      <u/>
      <sz val="11"/>
      <color theme="10"/>
      <name val="Calibri"/>
      <family val="2"/>
    </font>
    <font>
      <b/>
      <sz val="11"/>
      <color theme="0"/>
      <name val="Calibri"/>
      <family val="2"/>
    </font>
    <font>
      <b/>
      <sz val="12"/>
      <name val="Calibri"/>
      <family val="2"/>
    </font>
    <font>
      <b/>
      <sz val="14"/>
      <name val="Calibri"/>
      <family val="2"/>
    </font>
    <font>
      <b/>
      <sz val="12"/>
      <color theme="1"/>
      <name val="Calibri"/>
      <family val="2"/>
    </font>
    <font>
      <sz val="12"/>
      <color theme="1"/>
      <name val="Calibri"/>
      <family val="2"/>
    </font>
    <font>
      <b/>
      <sz val="12"/>
      <color theme="1"/>
      <name val="Calibri"/>
      <family val="2"/>
      <scheme val="minor"/>
    </font>
    <font>
      <sz val="10"/>
      <color theme="1"/>
      <name val="Calibri"/>
      <family val="2"/>
      <scheme val="minor"/>
    </font>
    <font>
      <i/>
      <sz val="10"/>
      <color theme="1"/>
      <name val="Calibri"/>
      <family val="2"/>
    </font>
    <font>
      <sz val="10"/>
      <color theme="1"/>
      <name val="Arial"/>
      <family val="2"/>
    </font>
    <font>
      <sz val="11"/>
      <color theme="0" tint="-0.34998626667073579"/>
      <name val="Calibri"/>
      <family val="2"/>
      <scheme val="minor"/>
    </font>
    <font>
      <sz val="8"/>
      <color theme="1"/>
      <name val="Calibri"/>
      <family val="2"/>
      <scheme val="minor"/>
    </font>
    <font>
      <i/>
      <sz val="11"/>
      <name val="Calibri"/>
      <family val="2"/>
    </font>
    <font>
      <i/>
      <sz val="11"/>
      <color rgb="FFC00000"/>
      <name val="Calibri"/>
      <family val="2"/>
    </font>
    <font>
      <sz val="11"/>
      <color rgb="FFC00000"/>
      <name val="Calibri"/>
      <family val="2"/>
    </font>
    <font>
      <b/>
      <sz val="12"/>
      <color rgb="FFC00000"/>
      <name val="Calibri"/>
      <family val="2"/>
    </font>
    <font>
      <b/>
      <sz val="11"/>
      <name val="Calibri"/>
      <family val="2"/>
    </font>
    <font>
      <b/>
      <sz val="16"/>
      <color rgb="FFC00000"/>
      <name val="Calibri"/>
      <family val="2"/>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theme="0"/>
        <bgColor indexed="64"/>
      </patternFill>
    </fill>
    <fill>
      <patternFill patternType="solid">
        <fgColor rgb="FFEAEAEA"/>
        <bgColor indexed="64"/>
      </patternFill>
    </fill>
  </fills>
  <borders count="7">
    <border>
      <left/>
      <right/>
      <top/>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2" borderId="0" applyNumberFormat="0" applyBorder="0" applyAlignment="0" applyProtection="0"/>
    <xf numFmtId="0" fontId="2" fillId="3" borderId="2" applyNumberFormat="0" applyAlignment="0" applyProtection="0"/>
    <xf numFmtId="0" fontId="3" fillId="0" borderId="0" applyNumberFormat="0" applyFill="0" applyBorder="0" applyAlignment="0" applyProtection="0"/>
  </cellStyleXfs>
  <cellXfs count="31">
    <xf numFmtId="0" fontId="0" fillId="0" borderId="0" xfId="0"/>
    <xf numFmtId="0" fontId="0" fillId="0" borderId="1" xfId="0" applyBorder="1"/>
    <xf numFmtId="0" fontId="4" fillId="0" borderId="0" xfId="0" applyFont="1"/>
    <xf numFmtId="0" fontId="0" fillId="0" borderId="0" xfId="0" applyAlignment="1">
      <alignment vertical="top"/>
    </xf>
    <xf numFmtId="0" fontId="0" fillId="4" borderId="0" xfId="0" applyFill="1"/>
    <xf numFmtId="0" fontId="12"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2"/>
    </xf>
    <xf numFmtId="0" fontId="8" fillId="4" borderId="6" xfId="3" applyFont="1" applyFill="1" applyBorder="1" applyAlignment="1">
      <alignment horizontal="left" vertical="center" wrapText="1" indent="1"/>
    </xf>
    <xf numFmtId="0" fontId="7" fillId="4" borderId="4" xfId="0" applyFont="1" applyFill="1" applyBorder="1" applyAlignment="1">
      <alignment horizontal="left" vertical="center" wrapText="1" indent="1"/>
    </xf>
    <xf numFmtId="0" fontId="7" fillId="4" borderId="5" xfId="0" applyFont="1" applyFill="1" applyBorder="1" applyAlignment="1">
      <alignment horizontal="left" vertical="center" wrapText="1" indent="1"/>
    </xf>
    <xf numFmtId="0" fontId="4" fillId="4" borderId="0" xfId="0" applyFont="1" applyFill="1"/>
    <xf numFmtId="0" fontId="3" fillId="4" borderId="0" xfId="3" applyFill="1"/>
    <xf numFmtId="0" fontId="15" fillId="4" borderId="0" xfId="0" applyFont="1" applyFill="1"/>
    <xf numFmtId="0" fontId="16" fillId="4" borderId="0" xfId="0" applyFont="1" applyFill="1"/>
    <xf numFmtId="0" fontId="17" fillId="4" borderId="0" xfId="0" applyFont="1" applyFill="1"/>
    <xf numFmtId="0" fontId="15" fillId="0" borderId="0" xfId="0" applyFont="1"/>
    <xf numFmtId="0" fontId="7" fillId="4" borderId="0" xfId="0" applyFont="1" applyFill="1"/>
    <xf numFmtId="0" fontId="18" fillId="0" borderId="0" xfId="0" applyFont="1"/>
    <xf numFmtId="14" fontId="19" fillId="4" borderId="0" xfId="0" applyNumberFormat="1" applyFont="1" applyFill="1"/>
    <xf numFmtId="0" fontId="0" fillId="4" borderId="0" xfId="0" applyFill="1" applyAlignment="1">
      <alignment horizontal="right" vertical="top"/>
    </xf>
    <xf numFmtId="0" fontId="0" fillId="4" borderId="0" xfId="0" applyFill="1" applyAlignment="1">
      <alignment vertical="top"/>
    </xf>
    <xf numFmtId="0" fontId="0" fillId="4" borderId="0" xfId="0" applyFill="1" applyAlignment="1">
      <alignment vertical="top" wrapText="1"/>
    </xf>
    <xf numFmtId="0" fontId="10" fillId="4" borderId="3" xfId="0" applyFont="1" applyFill="1" applyBorder="1" applyAlignment="1">
      <alignment horizontal="center" vertical="center" wrapText="1"/>
    </xf>
    <xf numFmtId="0" fontId="23" fillId="5" borderId="3" xfId="1" applyFont="1" applyFill="1" applyBorder="1" applyAlignment="1">
      <alignment horizontal="center" vertical="center" wrapText="1"/>
    </xf>
    <xf numFmtId="0" fontId="5" fillId="4" borderId="0" xfId="0" applyFont="1" applyFill="1" applyAlignment="1">
      <alignment horizontal="left" wrapText="1"/>
    </xf>
    <xf numFmtId="0" fontId="25" fillId="4" borderId="3" xfId="0" applyFont="1" applyFill="1" applyBorder="1" applyAlignment="1">
      <alignment horizontal="left" vertical="center" wrapText="1" indent="1"/>
    </xf>
    <xf numFmtId="0" fontId="24" fillId="4" borderId="3" xfId="0" applyFont="1" applyFill="1" applyBorder="1" applyAlignment="1">
      <alignment horizontal="center" vertical="center" wrapText="1"/>
    </xf>
    <xf numFmtId="0" fontId="11" fillId="5" borderId="3" xfId="2" applyFont="1" applyFill="1" applyBorder="1" applyAlignment="1">
      <alignment horizontal="center" vertical="center"/>
    </xf>
    <xf numFmtId="0" fontId="25" fillId="5" borderId="3" xfId="0" applyFont="1" applyFill="1" applyBorder="1" applyAlignment="1">
      <alignment horizontal="center" vertical="center"/>
    </xf>
    <xf numFmtId="0" fontId="11" fillId="5" borderId="3" xfId="2" applyFont="1" applyFill="1" applyBorder="1" applyAlignment="1">
      <alignment horizontal="center" vertical="center" wrapText="1"/>
    </xf>
    <xf numFmtId="0" fontId="0" fillId="4" borderId="0" xfId="0" applyFill="1" applyAlignment="1">
      <alignment horizontal="left" vertical="top" wrapText="1"/>
    </xf>
  </cellXfs>
  <cellStyles count="4">
    <cellStyle name="Good" xfId="1" builtinId="26"/>
    <cellStyle name="Hyperlink" xfId="3" builtinId="8"/>
    <cellStyle name="Input" xfId="2" builtinId="20"/>
    <cellStyle name="Normal" xfId="0" builtinId="0"/>
  </cellStyles>
  <dxfs count="0"/>
  <tableStyles count="0" defaultTableStyle="TableStyleMedium2" defaultPivotStyle="PivotStyleLight16"/>
  <colors>
    <mruColors>
      <color rgb="FFEAEAEA"/>
      <color rgb="FF006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holcimelevate.com/us-en"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1084405</xdr:colOff>
      <xdr:row>4</xdr:row>
      <xdr:rowOff>276226</xdr:rowOff>
    </xdr:from>
    <xdr:to>
      <xdr:col>2</xdr:col>
      <xdr:colOff>1283014</xdr:colOff>
      <xdr:row>4</xdr:row>
      <xdr:rowOff>447675</xdr:rowOff>
    </xdr:to>
    <xdr:pic>
      <xdr:nvPicPr>
        <xdr:cNvPr id="7" name="Picture 6">
          <a:extLst>
            <a:ext uri="{FF2B5EF4-FFF2-40B4-BE49-F238E27FC236}">
              <a16:creationId xmlns:a16="http://schemas.microsoft.com/office/drawing/2014/main" id="{41F338AD-0919-41C0-B225-57CB2A63DD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04005" y="1495426"/>
          <a:ext cx="198609" cy="171449"/>
        </a:xfrm>
        <a:prstGeom prst="rect">
          <a:avLst/>
        </a:prstGeom>
      </xdr:spPr>
    </xdr:pic>
    <xdr:clientData/>
  </xdr:twoCellAnchor>
  <xdr:twoCellAnchor editAs="oneCell">
    <xdr:from>
      <xdr:col>10</xdr:col>
      <xdr:colOff>0</xdr:colOff>
      <xdr:row>4</xdr:row>
      <xdr:rowOff>0</xdr:rowOff>
    </xdr:from>
    <xdr:to>
      <xdr:col>10</xdr:col>
      <xdr:colOff>304800</xdr:colOff>
      <xdr:row>4</xdr:row>
      <xdr:rowOff>304800</xdr:rowOff>
    </xdr:to>
    <xdr:sp macro="" textlink="">
      <xdr:nvSpPr>
        <xdr:cNvPr id="1025" name="AutoShape 1" descr="logo">
          <a:hlinkClick xmlns:r="http://schemas.openxmlformats.org/officeDocument/2006/relationships" r:id="rId2" tooltip="navbar-brand"/>
          <a:extLst>
            <a:ext uri="{FF2B5EF4-FFF2-40B4-BE49-F238E27FC236}">
              <a16:creationId xmlns:a16="http://schemas.microsoft.com/office/drawing/2014/main" id="{854A5B0F-6A51-58AF-6255-5D40E02FBAEA}"/>
            </a:ext>
          </a:extLst>
        </xdr:cNvPr>
        <xdr:cNvSpPr>
          <a:spLocks noChangeAspect="1" noChangeArrowheads="1"/>
        </xdr:cNvSpPr>
      </xdr:nvSpPr>
      <xdr:spPr bwMode="auto">
        <a:xfrm>
          <a:off x="10868025" y="1638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323851</xdr:colOff>
      <xdr:row>0</xdr:row>
      <xdr:rowOff>76200</xdr:rowOff>
    </xdr:from>
    <xdr:to>
      <xdr:col>9</xdr:col>
      <xdr:colOff>219076</xdr:colOff>
      <xdr:row>1</xdr:row>
      <xdr:rowOff>506224</xdr:rowOff>
    </xdr:to>
    <xdr:pic>
      <xdr:nvPicPr>
        <xdr:cNvPr id="8" name="Picture 7">
          <a:extLst>
            <a:ext uri="{FF2B5EF4-FFF2-40B4-BE49-F238E27FC236}">
              <a16:creationId xmlns:a16="http://schemas.microsoft.com/office/drawing/2014/main" id="{CA1BD0A0-23E7-FC11-EB2C-5C7FC8EC856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162926" y="76200"/>
          <a:ext cx="2609850" cy="6205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floridabuilding.org/fbc/Wind_2010/Flyer_Wind_January2012.pdf" TargetMode="External"/><Relationship Id="rId7" Type="http://schemas.openxmlformats.org/officeDocument/2006/relationships/drawing" Target="../drawings/drawing1.xml"/><Relationship Id="rId2" Type="http://schemas.openxmlformats.org/officeDocument/2006/relationships/hyperlink" Target="http://www.spc.noaa.gov/wcm/2013/HAIL.png" TargetMode="External"/><Relationship Id="rId1" Type="http://schemas.openxmlformats.org/officeDocument/2006/relationships/hyperlink" Target="https://www.engineeringexpress.com/wiki/windspeed-use-project/" TargetMode="External"/><Relationship Id="rId6" Type="http://schemas.openxmlformats.org/officeDocument/2006/relationships/printerSettings" Target="../printerSettings/printerSettings1.bin"/><Relationship Id="rId5" Type="http://schemas.openxmlformats.org/officeDocument/2006/relationships/hyperlink" Target="http://www.fmglobal.com/" TargetMode="External"/><Relationship Id="rId4" Type="http://schemas.openxmlformats.org/officeDocument/2006/relationships/hyperlink" Target="https://basc.pnnl.gov/sites/default/files/IECC%20climate%20zone%20map_Revised_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5"/>
  <sheetViews>
    <sheetView tabSelected="1" zoomScaleNormal="100" workbookViewId="0">
      <selection activeCell="G11" sqref="G11"/>
    </sheetView>
  </sheetViews>
  <sheetFormatPr defaultRowHeight="15" x14ac:dyDescent="0.25"/>
  <cols>
    <col min="1" max="1" width="4.7109375" customWidth="1"/>
    <col min="2" max="2" width="57.28515625" customWidth="1"/>
    <col min="3" max="3" width="23.28515625" customWidth="1"/>
    <col min="4" max="4" width="5.42578125" customWidth="1"/>
    <col min="5" max="5" width="14.42578125" customWidth="1"/>
    <col min="6" max="6" width="12.42578125" bestFit="1" customWidth="1"/>
    <col min="7" max="7" width="15.85546875" customWidth="1"/>
    <col min="8" max="8" width="15.42578125" customWidth="1"/>
    <col min="9" max="9" width="9.42578125" bestFit="1" customWidth="1"/>
    <col min="10" max="10" width="4.7109375" customWidth="1"/>
    <col min="11" max="11" width="14.42578125" customWidth="1"/>
    <col min="12" max="12" width="9.42578125" customWidth="1"/>
  </cols>
  <sheetData>
    <row r="1" spans="1:13" x14ac:dyDescent="0.25">
      <c r="A1" s="4"/>
      <c r="B1" s="4"/>
      <c r="C1" s="4"/>
      <c r="D1" s="4"/>
      <c r="E1" s="4"/>
      <c r="F1" s="4"/>
      <c r="G1" s="4"/>
      <c r="H1" s="4"/>
      <c r="I1" s="4"/>
      <c r="J1" s="4"/>
    </row>
    <row r="2" spans="1:13" s="3" customFormat="1" ht="41.45" customHeight="1" x14ac:dyDescent="0.35">
      <c r="A2" s="19"/>
      <c r="B2" s="24" t="s">
        <v>36</v>
      </c>
      <c r="C2" s="24"/>
      <c r="D2" s="24"/>
      <c r="E2" s="24"/>
      <c r="F2" s="24"/>
      <c r="G2" s="20"/>
      <c r="H2"/>
      <c r="I2" s="20"/>
      <c r="J2" s="20"/>
    </row>
    <row r="3" spans="1:13" s="3" customFormat="1" ht="57.75" customHeight="1" x14ac:dyDescent="0.25">
      <c r="A3" s="19"/>
      <c r="B3" s="30" t="s">
        <v>35</v>
      </c>
      <c r="C3" s="30"/>
      <c r="D3" s="30"/>
      <c r="E3" s="30"/>
      <c r="F3" s="30"/>
      <c r="G3" s="30"/>
      <c r="H3" s="21"/>
      <c r="I3" s="21"/>
      <c r="J3" s="20"/>
    </row>
    <row r="4" spans="1:13" x14ac:dyDescent="0.25">
      <c r="A4" s="4"/>
      <c r="B4" s="10"/>
      <c r="C4" s="10"/>
      <c r="D4" s="10"/>
      <c r="E4" s="4"/>
      <c r="F4" s="4"/>
      <c r="G4" s="4"/>
      <c r="H4" s="4"/>
      <c r="I4" s="4"/>
      <c r="J4" s="4"/>
    </row>
    <row r="5" spans="1:13" ht="51" customHeight="1" x14ac:dyDescent="0.25">
      <c r="A5" s="4"/>
      <c r="B5" s="25" t="s">
        <v>28</v>
      </c>
      <c r="C5" s="26" t="s">
        <v>39</v>
      </c>
      <c r="D5" s="10"/>
      <c r="E5" s="28" t="s">
        <v>32</v>
      </c>
      <c r="F5" s="28"/>
      <c r="G5" s="28"/>
      <c r="H5" s="28"/>
      <c r="I5" s="28"/>
      <c r="J5" s="4"/>
    </row>
    <row r="6" spans="1:13" ht="35.25" customHeight="1" x14ac:dyDescent="0.25">
      <c r="A6" s="4"/>
      <c r="B6" s="25"/>
      <c r="C6" s="26"/>
      <c r="D6" s="10"/>
      <c r="E6" s="22" t="s">
        <v>22</v>
      </c>
      <c r="F6" s="22" t="s">
        <v>24</v>
      </c>
      <c r="G6" s="22" t="s">
        <v>23</v>
      </c>
      <c r="H6" s="22" t="s">
        <v>25</v>
      </c>
      <c r="I6" s="22" t="s">
        <v>26</v>
      </c>
      <c r="J6" s="4"/>
    </row>
    <row r="7" spans="1:13" ht="25.5" customHeight="1" x14ac:dyDescent="0.25">
      <c r="A7" s="4"/>
      <c r="B7" s="5" t="s">
        <v>30</v>
      </c>
      <c r="C7" s="29" t="s">
        <v>27</v>
      </c>
      <c r="D7" s="10"/>
      <c r="E7" s="23" t="str">
        <f>IF(C7="Less Than 35 psf",C10,"Class 4")</f>
        <v>Class 4</v>
      </c>
      <c r="F7" s="23" t="str">
        <f>IF(C13=1,Sheet2!G3,IF(C13=2,Sheet2!G3,IF(C13=3,Sheet2!G3,IF(C13=4,Sheet2!G3,IF(C13=5,Sheet2!G4,IF(C13=6,"Consider CT1",IF(C13=7,"Consider CT1")))))))</f>
        <v>Double</v>
      </c>
      <c r="G7" s="23" t="str">
        <f>IF(C7="Less Than 35 psf","Acrylic",IF(C7="between 35 psf and 60 psf","Polycarbonate",IF(C7="60 psf","Polycarbonate")))</f>
        <v>Polycarbonate</v>
      </c>
      <c r="H7" s="23" t="str">
        <f>IF(C16="yes","FM Approved","")</f>
        <v>FM Approved</v>
      </c>
      <c r="I7" s="23" t="str">
        <f>IF(C18="Yes","HVHZ","")</f>
        <v>HVHZ</v>
      </c>
      <c r="J7" s="4"/>
    </row>
    <row r="8" spans="1:13" ht="45" x14ac:dyDescent="0.25">
      <c r="A8" s="4"/>
      <c r="B8" s="6" t="s">
        <v>29</v>
      </c>
      <c r="C8" s="29"/>
      <c r="D8" s="10"/>
      <c r="E8" s="4"/>
      <c r="F8" s="4"/>
      <c r="G8" s="4"/>
      <c r="H8" s="4"/>
      <c r="I8" s="4"/>
      <c r="J8" s="4"/>
    </row>
    <row r="9" spans="1:13" ht="25.5" customHeight="1" x14ac:dyDescent="0.25">
      <c r="A9" s="4"/>
      <c r="B9" s="7" t="s">
        <v>17</v>
      </c>
      <c r="C9" s="29"/>
      <c r="D9" s="10"/>
      <c r="E9" s="10"/>
      <c r="F9" s="10"/>
      <c r="G9" s="10"/>
      <c r="H9" s="10"/>
      <c r="I9" s="10"/>
      <c r="J9" s="4"/>
    </row>
    <row r="10" spans="1:13" ht="42.75" customHeight="1" x14ac:dyDescent="0.25">
      <c r="A10" s="4"/>
      <c r="B10" s="8" t="s">
        <v>37</v>
      </c>
      <c r="C10" s="27" t="s">
        <v>40</v>
      </c>
      <c r="D10" s="10"/>
      <c r="E10" s="10"/>
      <c r="F10" s="10"/>
      <c r="G10" s="10"/>
      <c r="H10" s="10"/>
      <c r="I10" s="10"/>
      <c r="J10" s="4"/>
    </row>
    <row r="11" spans="1:13" ht="45" x14ac:dyDescent="0.25">
      <c r="A11" s="4"/>
      <c r="B11" s="6" t="s">
        <v>31</v>
      </c>
      <c r="C11" s="27"/>
      <c r="D11" s="10"/>
      <c r="E11" s="10"/>
      <c r="F11" s="10"/>
      <c r="G11" s="10"/>
      <c r="H11" s="10"/>
      <c r="I11" s="10"/>
      <c r="J11" s="4"/>
    </row>
    <row r="12" spans="1:13" ht="25.5" customHeight="1" x14ac:dyDescent="0.25">
      <c r="A12" s="4"/>
      <c r="B12" s="7" t="s">
        <v>18</v>
      </c>
      <c r="C12" s="27"/>
      <c r="D12" s="10"/>
      <c r="E12" s="10"/>
      <c r="F12" s="10"/>
      <c r="G12" s="10"/>
      <c r="H12" s="10"/>
      <c r="I12" s="10"/>
      <c r="J12" s="4"/>
    </row>
    <row r="13" spans="1:13" ht="25.5" customHeight="1" x14ac:dyDescent="0.25">
      <c r="A13" s="4"/>
      <c r="B13" s="5" t="s">
        <v>16</v>
      </c>
      <c r="C13" s="27">
        <v>2</v>
      </c>
      <c r="D13" s="10"/>
      <c r="E13" s="10"/>
      <c r="F13" s="10"/>
      <c r="G13" s="10"/>
      <c r="H13" s="10"/>
      <c r="I13" s="10"/>
      <c r="J13" s="4"/>
    </row>
    <row r="14" spans="1:13" ht="33.75" customHeight="1" x14ac:dyDescent="0.25">
      <c r="A14" s="4"/>
      <c r="B14" s="9" t="s">
        <v>21</v>
      </c>
      <c r="C14" s="27"/>
      <c r="D14" s="10"/>
      <c r="E14" s="10"/>
      <c r="F14" s="10"/>
      <c r="G14" s="10"/>
      <c r="H14" s="10"/>
      <c r="I14" s="10"/>
      <c r="J14" s="4"/>
    </row>
    <row r="15" spans="1:13" ht="25.5" customHeight="1" x14ac:dyDescent="0.25">
      <c r="A15" s="4"/>
      <c r="B15" s="7" t="s">
        <v>20</v>
      </c>
      <c r="C15" s="27"/>
      <c r="D15" s="10"/>
      <c r="E15" s="11"/>
      <c r="F15" s="10"/>
      <c r="G15" s="10"/>
      <c r="H15" s="10"/>
      <c r="I15" s="10"/>
      <c r="J15" s="4"/>
      <c r="L15" s="17"/>
      <c r="M15" s="11"/>
    </row>
    <row r="16" spans="1:13" ht="42.75" customHeight="1" x14ac:dyDescent="0.25">
      <c r="A16" s="4"/>
      <c r="B16" s="8" t="s">
        <v>41</v>
      </c>
      <c r="C16" s="27" t="s">
        <v>4</v>
      </c>
      <c r="D16" s="10"/>
      <c r="E16" s="10"/>
      <c r="F16" s="10"/>
      <c r="G16" s="10"/>
      <c r="H16" s="10"/>
      <c r="I16" s="10"/>
      <c r="J16" s="4"/>
    </row>
    <row r="17" spans="1:10" ht="25.5" customHeight="1" x14ac:dyDescent="0.25">
      <c r="A17" s="4"/>
      <c r="B17" s="7" t="s">
        <v>19</v>
      </c>
      <c r="C17" s="27"/>
      <c r="D17" s="10"/>
      <c r="E17" s="10"/>
      <c r="F17" s="10"/>
      <c r="G17" s="10"/>
      <c r="H17" s="10"/>
      <c r="I17" s="10"/>
      <c r="J17" s="4"/>
    </row>
    <row r="18" spans="1:10" ht="46.5" customHeight="1" x14ac:dyDescent="0.25">
      <c r="A18" s="4"/>
      <c r="B18" s="8" t="s">
        <v>42</v>
      </c>
      <c r="C18" s="27" t="s">
        <v>4</v>
      </c>
      <c r="D18" s="10"/>
      <c r="E18" s="10"/>
      <c r="F18" s="10"/>
      <c r="G18" s="10"/>
      <c r="H18" s="10"/>
      <c r="I18" s="10"/>
      <c r="J18" s="4"/>
    </row>
    <row r="19" spans="1:10" ht="25.5" customHeight="1" x14ac:dyDescent="0.25">
      <c r="A19" s="4"/>
      <c r="B19" s="7" t="s">
        <v>34</v>
      </c>
      <c r="C19" s="27"/>
      <c r="D19" s="10"/>
      <c r="E19" s="16"/>
      <c r="F19" s="10"/>
      <c r="G19" s="10"/>
      <c r="H19" s="10"/>
      <c r="I19" s="10"/>
      <c r="J19" s="4"/>
    </row>
    <row r="20" spans="1:10" x14ac:dyDescent="0.25">
      <c r="A20" s="4"/>
      <c r="B20" s="10"/>
      <c r="C20" s="10"/>
      <c r="D20" s="10"/>
      <c r="E20" s="10"/>
      <c r="F20" s="10"/>
      <c r="G20" s="10"/>
      <c r="H20" s="10"/>
      <c r="I20" s="10"/>
      <c r="J20" s="4"/>
    </row>
    <row r="21" spans="1:10" s="15" customFormat="1" ht="12.75" x14ac:dyDescent="0.2">
      <c r="A21" s="12"/>
      <c r="B21" s="13" t="s">
        <v>33</v>
      </c>
      <c r="C21" s="14"/>
      <c r="D21" s="14"/>
      <c r="E21" s="14"/>
      <c r="F21" s="14"/>
      <c r="G21" s="14"/>
      <c r="H21" s="14"/>
      <c r="I21" s="18" t="s">
        <v>38</v>
      </c>
      <c r="J21" s="12"/>
    </row>
    <row r="22" spans="1:10" x14ac:dyDescent="0.25">
      <c r="A22" s="4"/>
      <c r="B22" s="10"/>
      <c r="C22" s="10"/>
      <c r="D22" s="10"/>
      <c r="E22" s="10"/>
      <c r="F22" s="10"/>
      <c r="G22" s="10"/>
      <c r="H22" s="10"/>
      <c r="I22" s="10"/>
      <c r="J22" s="4"/>
    </row>
    <row r="23" spans="1:10" x14ac:dyDescent="0.25">
      <c r="B23" s="2"/>
      <c r="C23" s="2"/>
      <c r="D23" s="2"/>
      <c r="E23" s="2"/>
      <c r="F23" s="2"/>
      <c r="G23" s="2"/>
      <c r="H23" s="2"/>
      <c r="I23" s="2"/>
    </row>
    <row r="24" spans="1:10" x14ac:dyDescent="0.25">
      <c r="B24" s="2"/>
      <c r="C24" s="2"/>
      <c r="D24" s="2"/>
      <c r="E24" s="2"/>
      <c r="F24" s="2"/>
      <c r="G24" s="2"/>
      <c r="H24" s="2"/>
      <c r="I24" s="2"/>
    </row>
    <row r="25" spans="1:10" x14ac:dyDescent="0.25">
      <c r="B25" s="2"/>
      <c r="C25" s="2"/>
      <c r="D25" s="2"/>
      <c r="E25" s="2"/>
      <c r="F25" s="2"/>
      <c r="G25" s="2"/>
      <c r="H25" s="2"/>
      <c r="I25" s="2"/>
    </row>
  </sheetData>
  <mergeCells count="10">
    <mergeCell ref="B2:F2"/>
    <mergeCell ref="B5:B6"/>
    <mergeCell ref="C5:C6"/>
    <mergeCell ref="C18:C19"/>
    <mergeCell ref="C13:C15"/>
    <mergeCell ref="E5:I5"/>
    <mergeCell ref="C7:C9"/>
    <mergeCell ref="C10:C12"/>
    <mergeCell ref="C16:C17"/>
    <mergeCell ref="B3:G3"/>
  </mergeCells>
  <hyperlinks>
    <hyperlink ref="B9" r:id="rId1" xr:uid="{00000000-0004-0000-0000-000000000000}"/>
    <hyperlink ref="B12" r:id="rId2" xr:uid="{00000000-0004-0000-0000-000001000000}"/>
    <hyperlink ref="B19" r:id="rId3" display="Link to HVHZ information" xr:uid="{00000000-0004-0000-0000-000002000000}"/>
    <hyperlink ref="B15" r:id="rId4" xr:uid="{00000000-0004-0000-0000-000003000000}"/>
    <hyperlink ref="B17" r:id="rId5" xr:uid="{00000000-0004-0000-0000-000004000000}"/>
  </hyperlinks>
  <pageMargins left="0.5" right="0.5" top="0.5" bottom="0.5" header="0.3" footer="0.3"/>
  <pageSetup scale="78" fitToHeight="0" orientation="landscape" r:id="rId6"/>
  <drawing r:id="rId7"/>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Sheet2!$C$2:$C$3</xm:f>
          </x14:formula1>
          <xm:sqref>C16</xm:sqref>
        </x14:dataValidation>
        <x14:dataValidation type="list" allowBlank="1" showInputMessage="1" showErrorMessage="1" xr:uid="{00000000-0002-0000-0000-000001000000}">
          <x14:formula1>
            <xm:f>Sheet2!$E$2:$E$3</xm:f>
          </x14:formula1>
          <xm:sqref>C18</xm:sqref>
        </x14:dataValidation>
        <x14:dataValidation type="list" allowBlank="1" showInputMessage="1" showErrorMessage="1" xr:uid="{00000000-0002-0000-0000-000002000000}">
          <x14:formula1>
            <xm:f>Sheet2!$K$2:$K$8</xm:f>
          </x14:formula1>
          <xm:sqref>C13</xm:sqref>
        </x14:dataValidation>
        <x14:dataValidation type="list" allowBlank="1" showInputMessage="1" showErrorMessage="1" xr:uid="{00000000-0002-0000-0000-000003000000}">
          <x14:formula1>
            <xm:f>Sheet2!$I$2:$I$4</xm:f>
          </x14:formula1>
          <xm:sqref>C7:C9</xm:sqref>
        </x14:dataValidation>
        <x14:dataValidation type="list" allowBlank="1" showInputMessage="1" showErrorMessage="1" xr:uid="{00000000-0002-0000-0000-000004000000}">
          <x14:formula1>
            <xm:f>Sheet2!$A$2:$A$4</xm:f>
          </x14:formula1>
          <xm:sqref>C10:C12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8"/>
  <sheetViews>
    <sheetView workbookViewId="0">
      <selection activeCell="A4" sqref="A4"/>
    </sheetView>
  </sheetViews>
  <sheetFormatPr defaultRowHeight="15" x14ac:dyDescent="0.25"/>
  <cols>
    <col min="1" max="1" width="10.42578125" bestFit="1" customWidth="1"/>
    <col min="2" max="2" width="2" customWidth="1"/>
    <col min="3" max="3" width="25.140625" bestFit="1" customWidth="1"/>
    <col min="4" max="4" width="2.28515625" customWidth="1"/>
    <col min="6" max="6" width="2.28515625" customWidth="1"/>
    <col min="8" max="8" width="3.28515625" customWidth="1"/>
    <col min="9" max="9" width="24.28515625" bestFit="1" customWidth="1"/>
    <col min="10" max="10" width="3.140625" customWidth="1"/>
    <col min="11" max="11" width="12.7109375" bestFit="1" customWidth="1"/>
  </cols>
  <sheetData>
    <row r="1" spans="1:11" x14ac:dyDescent="0.25">
      <c r="A1" s="1" t="s">
        <v>0</v>
      </c>
      <c r="C1" s="1" t="s">
        <v>6</v>
      </c>
      <c r="E1" s="1" t="s">
        <v>1</v>
      </c>
      <c r="G1" s="1" t="s">
        <v>7</v>
      </c>
      <c r="I1" s="1" t="s">
        <v>11</v>
      </c>
      <c r="K1" s="1" t="s">
        <v>14</v>
      </c>
    </row>
    <row r="2" spans="1:11" x14ac:dyDescent="0.25">
      <c r="A2" t="s">
        <v>2</v>
      </c>
      <c r="C2" t="s">
        <v>4</v>
      </c>
      <c r="E2" t="s">
        <v>4</v>
      </c>
      <c r="G2" t="s">
        <v>8</v>
      </c>
      <c r="I2" t="s">
        <v>12</v>
      </c>
      <c r="K2">
        <v>1</v>
      </c>
    </row>
    <row r="3" spans="1:11" x14ac:dyDescent="0.25">
      <c r="A3" t="s">
        <v>3</v>
      </c>
      <c r="C3" t="s">
        <v>5</v>
      </c>
      <c r="E3" t="s">
        <v>5</v>
      </c>
      <c r="G3" t="s">
        <v>9</v>
      </c>
      <c r="I3" t="s">
        <v>13</v>
      </c>
      <c r="K3">
        <v>2</v>
      </c>
    </row>
    <row r="4" spans="1:11" x14ac:dyDescent="0.25">
      <c r="A4" t="str">
        <f>IF('Sunoptics Lens Selection Tool'!C7="Less Than 35 psf","","Class 4")</f>
        <v>Class 4</v>
      </c>
      <c r="G4" t="s">
        <v>10</v>
      </c>
      <c r="I4" t="s">
        <v>27</v>
      </c>
      <c r="K4">
        <v>3</v>
      </c>
    </row>
    <row r="5" spans="1:11" x14ac:dyDescent="0.25">
      <c r="G5" t="s">
        <v>15</v>
      </c>
      <c r="K5">
        <v>4</v>
      </c>
    </row>
    <row r="6" spans="1:11" x14ac:dyDescent="0.25">
      <c r="K6">
        <v>5</v>
      </c>
    </row>
    <row r="7" spans="1:11" x14ac:dyDescent="0.25">
      <c r="K7">
        <v>6</v>
      </c>
    </row>
    <row r="8" spans="1:11" x14ac:dyDescent="0.25">
      <c r="K8">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9ACDE7E1BDDF4194ECE484B5AE8B24" ma:contentTypeVersion="13" ma:contentTypeDescription="Create a new document." ma:contentTypeScope="" ma:versionID="b849d3f9fb6551e434a2bc7ff5ea175a">
  <xsd:schema xmlns:xsd="http://www.w3.org/2001/XMLSchema" xmlns:xs="http://www.w3.org/2001/XMLSchema" xmlns:p="http://schemas.microsoft.com/office/2006/metadata/properties" xmlns:ns3="f214061c-e327-4463-ae8f-e6f60897dcae" xmlns:ns4="a63e40fb-b498-4504-94c0-fecbdfbd665a" targetNamespace="http://schemas.microsoft.com/office/2006/metadata/properties" ma:root="true" ma:fieldsID="3c882c92453a343c433d3c552b4259ec" ns3:_="" ns4:_="">
    <xsd:import namespace="f214061c-e327-4463-ae8f-e6f60897dcae"/>
    <xsd:import namespace="a63e40fb-b498-4504-94c0-fecbdfbd665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14061c-e327-4463-ae8f-e6f60897dca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3e40fb-b498-4504-94c0-fecbdfbd665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05F9E8-1021-4527-862F-B6D853C88C5E}">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214061c-e327-4463-ae8f-e6f60897dcae"/>
    <ds:schemaRef ds:uri="http://purl.org/dc/terms/"/>
    <ds:schemaRef ds:uri="a63e40fb-b498-4504-94c0-fecbdfbd665a"/>
    <ds:schemaRef ds:uri="http://www.w3.org/XML/1998/namespace"/>
    <ds:schemaRef ds:uri="http://purl.org/dc/dcmitype/"/>
  </ds:schemaRefs>
</ds:datastoreItem>
</file>

<file path=customXml/itemProps2.xml><?xml version="1.0" encoding="utf-8"?>
<ds:datastoreItem xmlns:ds="http://schemas.openxmlformats.org/officeDocument/2006/customXml" ds:itemID="{56B2E406-3EE2-4139-89FB-448953AAC5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14061c-e327-4463-ae8f-e6f60897dcae"/>
    <ds:schemaRef ds:uri="a63e40fb-b498-4504-94c0-fecbdfbd66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80D46-564D-4822-911D-C2A2F6BF43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Sunoptics Lens Selection Tool</vt:lpstr>
      <vt:lpstr>Sheet2</vt:lpstr>
      <vt:lpstr>'Sunoptics Lens Selection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Weaver, Scott</dc:creator>
  <cp:lastModifiedBy>Adam Swanson</cp:lastModifiedBy>
  <cp:lastPrinted>2019-11-04T16:11:06Z</cp:lastPrinted>
  <dcterms:created xsi:type="dcterms:W3CDTF">2017-09-07T22:09:03Z</dcterms:created>
  <dcterms:modified xsi:type="dcterms:W3CDTF">2023-04-18T15:03:33Z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0x0101009E9ACDE7E1BDDF4194ECE484B5AE8B24</vt:lpwstr>
  </property>
</Properties>
</file>